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L PRINCIPADO DE ASTURIAS\ASTURIAS\"/>
    </mc:Choice>
  </mc:AlternateContent>
  <xr:revisionPtr revIDLastSave="0" documentId="8_{396E5D90-9F42-46CC-B38E-4AF73AD7D984}" xr6:coauthVersionLast="47" xr6:coauthVersionMax="47" xr10:uidLastSave="{00000000-0000-0000-0000-000000000000}"/>
  <bookViews>
    <workbookView xWindow="1030" yWindow="1030" windowWidth="28790" windowHeight="15470" xr2:uid="{7ACB8F9C-1DB7-4C8A-AAE6-320447E46983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<sst xmlns="http://schemas.openxmlformats.org/spreadsheetml/2006/main" count="259" uniqueCount="187">
  <si>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</si>
  <si>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</si>
  <si>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</si>
  <si>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</si>
  <si>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</si>
  <si>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</si>
  <si>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</si>
  <si>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</si>
  <si>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</si>
  <si>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</si>
  <si>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</si>
  <si>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</si>
  <si>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</si>
  <si>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</si>
  <si>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LENA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</si>
  <si>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</si>
  <si>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</si>
  <si>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</si>
  <si>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</si>
  <si>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</si>
  <si>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</si>
  <si>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</si>
  <si>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</si>
  <si>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</si>
  <si>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</si>
  <si>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</si>
  <si>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</si>
  <si>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</si>
  <si>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</si>
  <si>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</si>
  <si>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</si>
  <si>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</si>
  <si>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</si>
  <si>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</si>
  <si>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</si>
  <si>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</si>
  <si>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Aller</t>
  </si>
  <si>
    <t>Lena</t>
  </si>
  <si>
    <t>Quirós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</si>
  <si>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</si>
  <si>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</si>
  <si>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</si>
  <si>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</si>
  <si>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</si>
  <si>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</si>
  <si>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</si>
  <si>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</si>
  <si>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</si>
  <si>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</si>
  <si>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</si>
  <si>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</si>
  <si>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</si>
  <si>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</si>
  <si>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</si>
  <si>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</si>
  <si>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</si>
  <si>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</si>
  <si>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</si>
  <si>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</si>
  <si>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</si>
  <si>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</si>
  <si>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</si>
  <si>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</si>
  <si>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Portugal</t>
  </si>
  <si>
    <t>Colombia</t>
  </si>
  <si>
    <t>Republica Dominicana</t>
  </si>
  <si>
    <t>Marruecos</t>
  </si>
  <si>
    <t>Polonia</t>
  </si>
  <si>
    <t>Argentina</t>
  </si>
  <si>
    <t>Venezuela</t>
  </si>
  <si>
    <t>Ucrania</t>
  </si>
  <si>
    <t>China</t>
  </si>
  <si>
    <t>Reino Unido</t>
  </si>
  <si>
    <t>Otros paises de América</t>
  </si>
  <si>
    <t>Italia</t>
  </si>
  <si>
    <t>Brasil</t>
  </si>
  <si>
    <t>Paises Bajos</t>
  </si>
  <si>
    <t>Peru</t>
  </si>
  <si>
    <t>Pakistan</t>
  </si>
  <si>
    <t>Otros paises de Europa</t>
  </si>
  <si>
    <t>Honduras</t>
  </si>
  <si>
    <t>Paraguay</t>
  </si>
  <si>
    <t>Cuba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</si>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</sst>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78215894-1A9B-4C39-A168-FF7173D56923}"/>
    <cellStyle name="Normal" xfId="0" builtinId="0"/>
    <cellStyle name="Normal 2" xfId="1" xr:uid="{F15CD998-7A33-4FD9-ABA4-71AF5E27F44D}"/>
    <cellStyle name="Porcentaje 2" xfId="2" xr:uid="{4DDA1D83-83A7-4584-A4BC-2477D5049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3D-4615-AA1C-B04D51A44A1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53D-4615-AA1C-B04D51A44A1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53D-4615-AA1C-B04D51A44A1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53D-4615-AA1C-B04D51A44A1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753D-4615-AA1C-B04D51A44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30069</c:v>
              </c:pt>
              <c:pt idx="1">
                <c:v>29472</c:v>
              </c:pt>
              <c:pt idx="2">
                <c:v>28949</c:v>
              </c:pt>
              <c:pt idx="3">
                <c:v>28443</c:v>
              </c:pt>
              <c:pt idx="4">
                <c:v>27946</c:v>
              </c:pt>
              <c:pt idx="5">
                <c:v>27607</c:v>
              </c:pt>
              <c:pt idx="6">
                <c:v>27354</c:v>
              </c:pt>
              <c:pt idx="7">
                <c:v>26921</c:v>
              </c:pt>
              <c:pt idx="8">
                <c:v>26628</c:v>
              </c:pt>
              <c:pt idx="9">
                <c:v>26178</c:v>
              </c:pt>
              <c:pt idx="10" formatCode="#,##0">
                <c:v>25797</c:v>
              </c:pt>
              <c:pt idx="11" formatCode="#,##0">
                <c:v>25359</c:v>
              </c:pt>
              <c:pt idx="12" formatCode="#,##0">
                <c:v>24994</c:v>
              </c:pt>
              <c:pt idx="13" formatCode="#,##0">
                <c:v>24459</c:v>
              </c:pt>
              <c:pt idx="14" formatCode="#,##0">
                <c:v>23951</c:v>
              </c:pt>
              <c:pt idx="15" formatCode="#,##0">
                <c:v>23517</c:v>
              </c:pt>
              <c:pt idx="16" formatCode="#,##0">
                <c:v>23088</c:v>
              </c:pt>
              <c:pt idx="17" formatCode="#,##0">
                <c:v>22661</c:v>
              </c:pt>
              <c:pt idx="18" formatCode="#,##0">
                <c:v>22301</c:v>
              </c:pt>
              <c:pt idx="19" formatCode="#,##0">
                <c:v>22149</c:v>
              </c:pt>
              <c:pt idx="20" formatCode="#,##0">
                <c:v>21902</c:v>
              </c:pt>
              <c:pt idx="21" formatCode="#,##0">
                <c:v>21578</c:v>
              </c:pt>
              <c:pt idx="22" formatCode="#,##0">
                <c:v>21442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759-4614-B55E-7C9F722C0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7FC7-4B22-8B04-6110943980F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7FC7-4B22-8B04-611094398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09-48AD-95C5-CD3384BF3CE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309-48AD-95C5-CD3384BF3CE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309-48AD-95C5-CD3384BF3CE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309-48AD-95C5-CD3384BF3CE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C309-48AD-95C5-CD3384BF3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FC-4FC4-A28A-9F5F73BE669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2FC-4FC4-A28A-9F5F73BE669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2FC-4FC4-A28A-9F5F73BE669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2FC-4FC4-A28A-9F5F73BE669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42FC-4FC4-A28A-9F5F73BE6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88-4190-8D39-3DD4DD32349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588-4190-8D39-3DD4DD323495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588-4190-8D39-3DD4DD323495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8-4190-8D39-3DD4DD32349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5588-4190-8D39-3DD4DD323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FC-446E-91DB-F8DCDDF8F0C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3FC-446E-91DB-F8DCDDF8F0C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3FC-446E-91DB-F8DCDDF8F0C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3FC-446E-91DB-F8DCDDF8F0C9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FC-446E-91DB-F8DCDDF8F0C9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FC-446E-91DB-F8DCDDF8F0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D3FC-446E-91DB-F8DCDDF8F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60916C0-52A1-422C-9064-BB3323F29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5DD0BE28-1D18-401C-9170-3EEA9684BDCD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C4079421-A18C-4AE2-9548-CCAEADB50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5DB3847-13C1-422A-BE8A-361DD30F1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5FA2BCF-B068-4F4C-8318-4C5660A30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35A9D690-FA79-42AC-8A93-1C1973629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E595D1DA-A229-4DF6-BF7A-A20957831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D0182FD-EAA1-4E05-8015-E1FB96C0C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0FF99E6-5C87-470E-9E95-C18CAC53B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79D00F6-6224-436E-8FA9-2B166FA68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C8EE89FE-AE14-46A3-A621-00C288B76E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22D17A6C-8503-45FE-A292-B502B0E72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C9410B7D-5254-409C-90C4-059FC7DF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7583B9D6-ACC8-4126-9B33-5F0EFD1AF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B008C4D1-4E11-46A5-BDE1-14D4F960B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9C0E28E-4089-4C3E-95AD-7D8D894BE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FB7FE80-70FE-432B-979C-43C68F8DC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D4A6EF0-138A-402D-A8FB-8307EAE3A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BFC48E4-3AB5-4C06-997F-E8C9457D2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2354300-AE4C-43DD-8EDA-382AC6506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E182897-3B9E-439F-973C-6D35914D4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523E6-6124-436E-AF5E-8EB696A137A0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LENA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BA0B0572-346D-4528-8EDA-488F865937DF}"/>
    <hyperlink ref="B14:C14" location="Municipios!A1" display="Municipios" xr:uid="{90805637-0A7C-4AEB-8E35-634C6C196DA2}"/>
    <hyperlink ref="B16:C16" location="'Datos Demograficos'!A1" display="Datos Demograficos" xr:uid="{3B08A9A0-7586-4CF5-B82C-865C0A820EF4}"/>
    <hyperlink ref="B18:C18" location="Nacionalidades!A1" display="Nacionalidades" xr:uid="{7E3F49EF-1F99-4D08-827B-A8303AE1A807}"/>
    <hyperlink ref="H18:I18" location="Trabajo!A1" display="Trabajo" xr:uid="{13B860EA-1505-4BF2-A959-EAEC476D6600}"/>
    <hyperlink ref="E12:F12" location="'Datos Economicos'!A1" display="Datos Económicos" xr:uid="{808C602E-96F1-44D7-ABDF-995446B1CA11}"/>
    <hyperlink ref="E14" location="Trafico!A1" display="Tráfico" xr:uid="{579F8EFF-E9AE-438F-96B4-13CA7377C24E}"/>
    <hyperlink ref="E16:F16" location="'Plazas Turisticas'!A1" display="Plazas Turisticas" xr:uid="{697EF290-6A1F-4B72-B7A3-5605AE8428F9}"/>
    <hyperlink ref="E18:F18" location="Bancos!A1" display="Bancos" xr:uid="{4DF75920-DC10-4DD7-AF22-F14A722A4BFE}"/>
    <hyperlink ref="H12" location="Presupuestos!A1" display="Presupuestos" xr:uid="{0CFF1B29-9D81-45BB-A9E9-1CEC67E73FE5}"/>
    <hyperlink ref="H14" location="'Datos Catastrales'!A1" display="Datos Catastrales" xr:uid="{7050DADF-8939-4C8C-80C9-884E31B5C8DE}"/>
    <hyperlink ref="H16:I16" location="Hacienda!A1" display="Hacienda" xr:uid="{33043E3E-F297-4476-BBCC-C02CA9BE58B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88FBF-9393-4A9E-8377-F573FFA63EA4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3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897.30003356933594</v>
      </c>
      <c r="H14" s="25" t="s">
        <v>17</v>
      </c>
      <c r="I14" s="26">
        <v>8.4611035271156917E-2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21442</v>
      </c>
      <c r="H16" s="25" t="s">
        <v>17</v>
      </c>
      <c r="I16" s="26">
        <v>2.1238135140783619E-2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3.5351179927245596E-2</v>
      </c>
      <c r="H18" s="25" t="s">
        <v>20</v>
      </c>
      <c r="I18" s="26">
        <v>5.9756398332407222E-2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23.896131948983303</v>
      </c>
      <c r="H20" s="25" t="s">
        <v>20</v>
      </c>
      <c r="I20" s="33">
        <v>95.200282406011922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14.71830985915493</v>
      </c>
      <c r="H22" s="25" t="s">
        <v>20</v>
      </c>
      <c r="I22" s="33">
        <v>4.8391681350714482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472</v>
      </c>
      <c r="H24" s="25" t="s">
        <v>17</v>
      </c>
      <c r="I24" s="26">
        <v>1.4716887004240458E-2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3345</v>
      </c>
      <c r="H26" s="25" t="s">
        <v>17</v>
      </c>
      <c r="I26" s="26">
        <v>9.8987047345105248E-3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1201</v>
      </c>
      <c r="H28" s="25" t="s">
        <v>20</v>
      </c>
      <c r="I28" s="36">
        <v>57372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1676</v>
      </c>
      <c r="H30" s="25" t="s">
        <v>17</v>
      </c>
      <c r="I30" s="26">
        <v>1.9588134919707345E-2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16</v>
      </c>
      <c r="H32" s="25" t="s">
        <v>17</v>
      </c>
      <c r="I32" s="26">
        <v>2.4060150375939851E-2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16956</v>
      </c>
      <c r="H36" s="25" t="s">
        <v>17</v>
      </c>
      <c r="I36" s="26">
        <v>2.3943707716183184E-2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21703.911509999998</v>
      </c>
      <c r="H38" s="25" t="s">
        <v>17</v>
      </c>
      <c r="I38" s="26">
        <v>1.9441152690284479E-2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20880.180314863843</v>
      </c>
      <c r="H40" s="25" t="s">
        <v>20</v>
      </c>
      <c r="I40" s="36">
        <v>22095.213991192482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4756901C-5EBD-4BA1-8F09-0AFE5407EC9B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9FA31-8684-452E-A34B-A67F619AD546}">
  <sheetPr codeName="Hoja4">
    <pageSetUpPr fitToPage="1"/>
  </sheetPr>
  <dimension ref="A4:H26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897.30003356933594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39.1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14.71830985915493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9990</v>
      </c>
    </row>
    <row r="25" spans="1:7" x14ac:dyDescent="0.3">
      <c r="B25" s="49" t="s">
        <v>37</v>
      </c>
      <c r="C25" s="50">
        <v>10292</v>
      </c>
    </row>
    <row r="26" spans="1:7" x14ac:dyDescent="0.3">
      <c r="B26" s="49" t="s">
        <v>38</v>
      </c>
      <c r="C26" s="50">
        <v>1160</v>
      </c>
    </row>
  </sheetData>
  <mergeCells count="3">
    <mergeCell ref="C6:E6"/>
    <mergeCell ref="C8:E8"/>
    <mergeCell ref="C10:E10"/>
  </mergeCells>
  <hyperlinks>
    <hyperlink ref="A7" location="Indice!A1" display="Índice" xr:uid="{17EC28E1-AA54-4616-A9BB-137318BD95D7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22D7-8266-4EA2-BBAD-84F8845AF10A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21442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39</v>
      </c>
      <c r="D13" s="26">
        <v>0.50699561608058952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40</v>
      </c>
      <c r="D15" s="26">
        <v>3.5351179927245596E-2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41</v>
      </c>
      <c r="C17" s="21"/>
      <c r="D17" s="26">
        <v>0.65831399845320959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23.896131948983303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42</v>
      </c>
      <c r="H24" s="42"/>
      <c r="I24" s="58"/>
      <c r="J24" s="26">
        <v>0.31732114541553957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43</v>
      </c>
      <c r="H26" s="42"/>
      <c r="J26" s="53">
        <v>63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44</v>
      </c>
      <c r="H28" s="59"/>
      <c r="I28" s="59"/>
      <c r="J28" s="53">
        <v>67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45</v>
      </c>
      <c r="H30" s="42"/>
      <c r="J30" s="53">
        <v>364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46</v>
      </c>
      <c r="H32" s="42"/>
      <c r="J32" s="53">
        <v>-301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47</v>
      </c>
      <c r="H34" s="60"/>
      <c r="I34" s="60" t="s">
        <v>48</v>
      </c>
      <c r="J34" s="60"/>
      <c r="K34" s="23"/>
    </row>
    <row r="35" spans="1:11" ht="14" x14ac:dyDescent="0.3">
      <c r="A35" s="20"/>
      <c r="C35" s="42"/>
      <c r="G35" s="61">
        <v>1852</v>
      </c>
      <c r="H35" s="61"/>
      <c r="I35" s="61">
        <v>2166</v>
      </c>
      <c r="J35" s="61"/>
      <c r="K35" s="23"/>
    </row>
    <row r="36" spans="1:11" ht="14" x14ac:dyDescent="0.3">
      <c r="A36" s="20"/>
      <c r="C36" s="42"/>
      <c r="G36" s="62" t="s">
        <v>49</v>
      </c>
      <c r="H36" s="62" t="s">
        <v>50</v>
      </c>
      <c r="I36" s="62" t="s">
        <v>49</v>
      </c>
      <c r="J36" s="62" t="s">
        <v>50</v>
      </c>
      <c r="K36" s="23"/>
    </row>
    <row r="37" spans="1:11" ht="14" x14ac:dyDescent="0.3">
      <c r="A37" s="20"/>
      <c r="B37" s="21" t="s">
        <v>51</v>
      </c>
      <c r="C37" s="42"/>
      <c r="G37" s="63">
        <v>938</v>
      </c>
      <c r="H37" s="63">
        <v>914</v>
      </c>
      <c r="I37" s="63">
        <v>1092</v>
      </c>
      <c r="J37" s="63">
        <v>1074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CA52E2B2-8D12-4525-8548-788C50025A47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AC42D-1A03-44E1-9F37-5A3FC06E5EA2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52</v>
      </c>
      <c r="C11" s="65">
        <v>20684</v>
      </c>
      <c r="D11" s="66"/>
      <c r="E11" s="67" t="s">
        <v>53</v>
      </c>
      <c r="F11" s="65">
        <v>758</v>
      </c>
      <c r="G11" s="67" t="s">
        <v>54</v>
      </c>
      <c r="H11" s="66"/>
      <c r="I11" s="65">
        <v>363</v>
      </c>
      <c r="J11" s="67" t="s">
        <v>55</v>
      </c>
      <c r="K11" s="68">
        <v>59</v>
      </c>
    </row>
    <row r="12" spans="1:11" ht="30.75" customHeight="1" thickBot="1" x14ac:dyDescent="0.35">
      <c r="B12" s="64" t="s">
        <v>56</v>
      </c>
      <c r="C12" s="65">
        <v>293</v>
      </c>
      <c r="D12" s="67"/>
      <c r="E12" s="67" t="s">
        <v>57</v>
      </c>
      <c r="F12" s="65">
        <v>41</v>
      </c>
      <c r="G12" s="67" t="s">
        <v>58</v>
      </c>
      <c r="H12" s="67"/>
      <c r="I12" s="65">
        <v>0</v>
      </c>
      <c r="J12" s="67" t="s">
        <v>59</v>
      </c>
      <c r="K12" s="68">
        <v>2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60</v>
      </c>
      <c r="C14" s="71"/>
      <c r="D14" s="71"/>
      <c r="E14" s="72"/>
      <c r="G14" s="73" t="s">
        <v>61</v>
      </c>
      <c r="H14" s="74"/>
      <c r="I14" s="75">
        <f>'Datos Generales'!G16</f>
        <v>21442</v>
      </c>
      <c r="J14" s="69"/>
      <c r="K14" s="69"/>
    </row>
    <row r="16" spans="1:11" x14ac:dyDescent="0.3">
      <c r="B16" s="21" t="s">
        <v>62</v>
      </c>
      <c r="C16" s="76">
        <v>107</v>
      </c>
    </row>
    <row r="17" spans="2:3" x14ac:dyDescent="0.3">
      <c r="B17" s="21" t="s">
        <v>63</v>
      </c>
      <c r="C17" s="76">
        <v>66</v>
      </c>
    </row>
    <row r="18" spans="2:3" x14ac:dyDescent="0.3">
      <c r="B18" s="21" t="s">
        <v>64</v>
      </c>
      <c r="C18" s="76">
        <v>66</v>
      </c>
    </row>
    <row r="19" spans="2:3" x14ac:dyDescent="0.3">
      <c r="B19" s="21" t="s">
        <v>65</v>
      </c>
      <c r="C19" s="76">
        <v>50</v>
      </c>
    </row>
    <row r="20" spans="2:3" x14ac:dyDescent="0.3">
      <c r="B20" s="21" t="s">
        <v>66</v>
      </c>
      <c r="C20" s="76">
        <v>46</v>
      </c>
    </row>
    <row r="21" spans="2:3" x14ac:dyDescent="0.3">
      <c r="B21" s="21" t="s">
        <v>67</v>
      </c>
      <c r="C21" s="76">
        <v>36</v>
      </c>
    </row>
    <row r="22" spans="2:3" x14ac:dyDescent="0.3">
      <c r="B22" s="21" t="s">
        <v>68</v>
      </c>
      <c r="C22" s="76">
        <v>34</v>
      </c>
    </row>
    <row r="23" spans="2:3" x14ac:dyDescent="0.3">
      <c r="B23" s="21" t="s">
        <v>69</v>
      </c>
      <c r="C23" s="76">
        <v>28</v>
      </c>
    </row>
    <row r="24" spans="2:3" x14ac:dyDescent="0.3">
      <c r="B24" s="21" t="s">
        <v>70</v>
      </c>
      <c r="C24" s="76">
        <v>27</v>
      </c>
    </row>
    <row r="25" spans="2:3" x14ac:dyDescent="0.3">
      <c r="B25" s="21" t="s">
        <v>71</v>
      </c>
      <c r="C25" s="76">
        <v>23</v>
      </c>
    </row>
    <row r="26" spans="2:3" x14ac:dyDescent="0.3">
      <c r="B26" s="21" t="s">
        <v>72</v>
      </c>
      <c r="C26" s="76">
        <v>21</v>
      </c>
    </row>
    <row r="27" spans="2:3" x14ac:dyDescent="0.3">
      <c r="B27" s="21" t="s">
        <v>73</v>
      </c>
      <c r="C27" s="76">
        <v>19</v>
      </c>
    </row>
    <row r="28" spans="2:3" x14ac:dyDescent="0.3">
      <c r="B28" s="21" t="s">
        <v>74</v>
      </c>
      <c r="C28" s="76">
        <v>18</v>
      </c>
    </row>
    <row r="29" spans="2:3" x14ac:dyDescent="0.3">
      <c r="B29" s="21" t="s">
        <v>75</v>
      </c>
      <c r="C29" s="76">
        <v>18</v>
      </c>
    </row>
    <row r="30" spans="2:3" x14ac:dyDescent="0.3">
      <c r="B30" s="21" t="s">
        <v>76</v>
      </c>
      <c r="C30" s="76">
        <v>16</v>
      </c>
    </row>
    <row r="31" spans="2:3" x14ac:dyDescent="0.3">
      <c r="B31" s="21" t="s">
        <v>77</v>
      </c>
      <c r="C31" s="76">
        <v>15</v>
      </c>
    </row>
    <row r="32" spans="2:3" x14ac:dyDescent="0.3">
      <c r="B32" s="21" t="s">
        <v>78</v>
      </c>
      <c r="C32" s="76">
        <v>15</v>
      </c>
    </row>
    <row r="33" spans="2:3" x14ac:dyDescent="0.3">
      <c r="B33" s="21" t="s">
        <v>79</v>
      </c>
      <c r="C33" s="76">
        <v>14</v>
      </c>
    </row>
    <row r="34" spans="2:3" x14ac:dyDescent="0.3">
      <c r="B34" s="21" t="s">
        <v>80</v>
      </c>
      <c r="C34" s="76">
        <v>13</v>
      </c>
    </row>
    <row r="35" spans="2:3" x14ac:dyDescent="0.3">
      <c r="B35" s="21" t="s">
        <v>81</v>
      </c>
      <c r="C35" s="76">
        <v>12</v>
      </c>
    </row>
    <row r="36" spans="2:3" x14ac:dyDescent="0.3">
      <c r="B36" s="21" t="s">
        <v>82</v>
      </c>
      <c r="C36" s="76">
        <v>11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3E80D625-751D-433C-9693-EE699C17780F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11E96-E376-44F5-9048-9A7B6F379A6D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83</v>
      </c>
      <c r="E12" s="78">
        <v>2034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84</v>
      </c>
      <c r="C14" s="79"/>
      <c r="D14" s="79"/>
      <c r="E14" s="78">
        <v>1909</v>
      </c>
    </row>
    <row r="15" spans="1:9" x14ac:dyDescent="0.3">
      <c r="A15" s="20"/>
      <c r="E15" s="78"/>
    </row>
    <row r="16" spans="1:9" x14ac:dyDescent="0.3">
      <c r="A16" s="20"/>
      <c r="B16" s="21" t="s">
        <v>85</v>
      </c>
      <c r="D16" s="80"/>
      <c r="E16" s="78">
        <v>1201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86</v>
      </c>
      <c r="D18" s="80"/>
      <c r="E18" s="78">
        <v>708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87</v>
      </c>
      <c r="D20" s="80"/>
      <c r="E20" s="81">
        <v>0.17468541820873426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88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89</v>
      </c>
      <c r="E26" s="86"/>
      <c r="F26" s="86"/>
      <c r="G26" s="86"/>
      <c r="H26" s="87"/>
    </row>
    <row r="27" spans="1:16" ht="15.5" thickBot="1" x14ac:dyDescent="0.35">
      <c r="C27" s="52"/>
      <c r="D27" s="88" t="s">
        <v>90</v>
      </c>
      <c r="E27" s="88" t="s">
        <v>91</v>
      </c>
      <c r="F27" s="88" t="s">
        <v>92</v>
      </c>
      <c r="G27" s="88" t="s">
        <v>93</v>
      </c>
      <c r="H27" s="88" t="s">
        <v>94</v>
      </c>
    </row>
    <row r="28" spans="1:16" ht="38.25" customHeight="1" thickBot="1" x14ac:dyDescent="0.35">
      <c r="C28" s="88" t="s">
        <v>95</v>
      </c>
      <c r="D28" s="89">
        <v>467</v>
      </c>
      <c r="E28" s="89">
        <v>61</v>
      </c>
      <c r="F28" s="89">
        <v>1287</v>
      </c>
      <c r="G28" s="90">
        <v>1530</v>
      </c>
      <c r="H28" s="90">
        <f>SUM(D28:G28)</f>
        <v>3345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931D954B-B439-4E85-AE27-566EC598D07D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E2B7-A13F-416D-B1F1-C924CE06485A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97</v>
      </c>
      <c r="D13" s="94"/>
      <c r="E13" s="95"/>
      <c r="H13" s="93" t="s">
        <v>98</v>
      </c>
      <c r="I13" s="94"/>
      <c r="J13" s="94"/>
      <c r="K13" s="95"/>
      <c r="L13" s="52"/>
      <c r="M13" s="52"/>
      <c r="N13" s="93" t="s">
        <v>99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100</v>
      </c>
      <c r="D14" s="98" t="s">
        <v>101</v>
      </c>
      <c r="E14" s="98" t="s">
        <v>102</v>
      </c>
      <c r="G14" s="99"/>
      <c r="H14" s="100" t="s">
        <v>90</v>
      </c>
      <c r="I14" s="101" t="s">
        <v>91</v>
      </c>
      <c r="J14" s="101" t="s">
        <v>92</v>
      </c>
      <c r="K14" s="102" t="s">
        <v>93</v>
      </c>
      <c r="L14" s="52"/>
      <c r="M14" s="52"/>
      <c r="N14" s="97" t="s">
        <v>103</v>
      </c>
      <c r="O14" s="103" t="s">
        <v>104</v>
      </c>
      <c r="P14" s="103" t="s">
        <v>105</v>
      </c>
      <c r="Q14" s="104" t="s">
        <v>106</v>
      </c>
      <c r="R14" s="23"/>
    </row>
    <row r="15" spans="1:18" ht="34.5" customHeight="1" x14ac:dyDescent="0.3">
      <c r="A15" s="20"/>
      <c r="B15" s="105" t="s">
        <v>95</v>
      </c>
      <c r="C15" s="106">
        <v>468</v>
      </c>
      <c r="D15" s="107">
        <v>1136</v>
      </c>
      <c r="E15" s="108">
        <v>70</v>
      </c>
      <c r="G15" s="105" t="s">
        <v>95</v>
      </c>
      <c r="H15" s="109">
        <v>20</v>
      </c>
      <c r="I15" s="107">
        <v>27</v>
      </c>
      <c r="J15" s="107">
        <v>698</v>
      </c>
      <c r="K15" s="110">
        <v>929</v>
      </c>
      <c r="L15" s="111"/>
      <c r="M15" s="105" t="s">
        <v>95</v>
      </c>
      <c r="N15" s="112">
        <v>951</v>
      </c>
      <c r="O15" s="112">
        <v>268</v>
      </c>
      <c r="P15" s="112">
        <v>455</v>
      </c>
      <c r="Q15" s="108">
        <v>0</v>
      </c>
      <c r="R15" s="23"/>
    </row>
    <row r="16" spans="1:18" ht="34.5" customHeight="1" thickBot="1" x14ac:dyDescent="0.35">
      <c r="A16" s="20"/>
      <c r="B16" s="113" t="s">
        <v>107</v>
      </c>
      <c r="C16" s="114">
        <v>239</v>
      </c>
      <c r="D16" s="115">
        <v>164</v>
      </c>
      <c r="E16" s="116">
        <v>69</v>
      </c>
      <c r="G16" s="113" t="s">
        <v>107</v>
      </c>
      <c r="H16" s="114">
        <v>9</v>
      </c>
      <c r="I16" s="115">
        <v>12</v>
      </c>
      <c r="J16" s="115">
        <v>168</v>
      </c>
      <c r="K16" s="116">
        <v>283</v>
      </c>
      <c r="L16" s="111"/>
      <c r="M16" s="113" t="s">
        <v>107</v>
      </c>
      <c r="N16" s="115">
        <v>454</v>
      </c>
      <c r="O16" s="115">
        <v>14</v>
      </c>
      <c r="P16" s="115">
        <v>4</v>
      </c>
      <c r="Q16" s="116">
        <v>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E94FBEFC-9C89-4A2A-B1BC-32D36C0E9951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B1795-7761-437A-80F6-49390BDEA50E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108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109</v>
      </c>
      <c r="C14" s="101" t="s">
        <v>110</v>
      </c>
      <c r="D14" s="101" t="s">
        <v>111</v>
      </c>
      <c r="E14" s="101" t="s">
        <v>112</v>
      </c>
      <c r="F14" s="101" t="s">
        <v>113</v>
      </c>
      <c r="G14" s="102" t="s">
        <v>114</v>
      </c>
      <c r="H14" s="111"/>
      <c r="I14" s="23"/>
    </row>
    <row r="15" spans="1:9" ht="32.25" customHeight="1" thickBot="1" x14ac:dyDescent="0.35">
      <c r="A15" s="20"/>
      <c r="B15" s="117">
        <v>11564</v>
      </c>
      <c r="C15" s="115">
        <v>1304</v>
      </c>
      <c r="D15" s="115">
        <v>3187</v>
      </c>
      <c r="E15" s="115">
        <v>15</v>
      </c>
      <c r="F15" s="115">
        <v>56</v>
      </c>
      <c r="G15" s="116">
        <v>830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115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116</v>
      </c>
      <c r="C20" s="101" t="s">
        <v>117</v>
      </c>
      <c r="D20" s="102" t="s">
        <v>118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7933</v>
      </c>
      <c r="C21" s="115">
        <v>4953</v>
      </c>
      <c r="D21" s="116">
        <v>12886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04D4DF80-113C-4987-8CBA-92FBFD5EDB1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CB6FA-A634-4569-BCF5-63F9E37870F3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119</v>
      </c>
      <c r="I12" s="23"/>
    </row>
    <row r="13" spans="1:9" ht="18.75" customHeight="1" x14ac:dyDescent="0.3">
      <c r="A13" s="20"/>
      <c r="B13" s="119" t="s">
        <v>120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121</v>
      </c>
      <c r="D15" s="101" t="s">
        <v>122</v>
      </c>
      <c r="E15" s="101" t="s">
        <v>123</v>
      </c>
      <c r="F15" s="101" t="s">
        <v>124</v>
      </c>
      <c r="G15" s="120" t="s">
        <v>125</v>
      </c>
      <c r="H15" s="102" t="s">
        <v>94</v>
      </c>
      <c r="I15" s="23"/>
    </row>
    <row r="16" spans="1:9" ht="33.75" customHeight="1" x14ac:dyDescent="0.3">
      <c r="A16" s="20"/>
      <c r="B16" s="121" t="s">
        <v>126</v>
      </c>
      <c r="C16" s="122">
        <v>17</v>
      </c>
      <c r="D16" s="122">
        <v>0</v>
      </c>
      <c r="E16" s="122">
        <v>18</v>
      </c>
      <c r="F16" s="122">
        <v>74</v>
      </c>
      <c r="G16" s="123">
        <v>6</v>
      </c>
      <c r="H16" s="124">
        <v>115</v>
      </c>
      <c r="I16" s="23"/>
    </row>
    <row r="17" spans="1:9" ht="32.25" customHeight="1" thickBot="1" x14ac:dyDescent="0.35">
      <c r="A17" s="20"/>
      <c r="B17" s="125" t="s">
        <v>127</v>
      </c>
      <c r="C17" s="115">
        <v>17</v>
      </c>
      <c r="D17" s="115">
        <v>0</v>
      </c>
      <c r="E17" s="115">
        <v>19</v>
      </c>
      <c r="F17" s="115">
        <v>76</v>
      </c>
      <c r="G17" s="126">
        <v>6</v>
      </c>
      <c r="H17" s="116">
        <v>118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128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121</v>
      </c>
      <c r="D21" s="101" t="s">
        <v>129</v>
      </c>
      <c r="E21" s="101" t="s">
        <v>130</v>
      </c>
      <c r="F21" s="101" t="s">
        <v>131</v>
      </c>
      <c r="G21" s="120" t="s">
        <v>132</v>
      </c>
      <c r="H21" s="102" t="s">
        <v>94</v>
      </c>
      <c r="I21" s="23"/>
    </row>
    <row r="22" spans="1:9" ht="33.75" customHeight="1" x14ac:dyDescent="0.3">
      <c r="A22" s="20"/>
      <c r="B22" s="121" t="s">
        <v>126</v>
      </c>
      <c r="C22" s="122">
        <v>262</v>
      </c>
      <c r="D22" s="122">
        <v>0</v>
      </c>
      <c r="E22" s="122">
        <v>378</v>
      </c>
      <c r="F22" s="122">
        <v>633</v>
      </c>
      <c r="G22" s="123">
        <v>255</v>
      </c>
      <c r="H22" s="124">
        <v>1528</v>
      </c>
      <c r="I22" s="23"/>
    </row>
    <row r="23" spans="1:9" ht="32.25" customHeight="1" thickBot="1" x14ac:dyDescent="0.35">
      <c r="A23" s="20"/>
      <c r="B23" s="125" t="s">
        <v>127</v>
      </c>
      <c r="C23" s="115">
        <v>300</v>
      </c>
      <c r="D23" s="115">
        <v>0</v>
      </c>
      <c r="E23" s="115">
        <v>442</v>
      </c>
      <c r="F23" s="115">
        <v>679</v>
      </c>
      <c r="G23" s="126">
        <v>255</v>
      </c>
      <c r="H23" s="116">
        <v>1676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F54EE73A-488B-474B-90F7-89EED5127F64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6B037-A0E2-4499-BC22-A73E145A1E27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133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94</v>
      </c>
      <c r="C14" s="101" t="s">
        <v>12</v>
      </c>
      <c r="D14" s="101" t="s">
        <v>134</v>
      </c>
      <c r="E14" s="101" t="s">
        <v>135</v>
      </c>
      <c r="F14" s="101" t="s">
        <v>136</v>
      </c>
      <c r="G14" s="102" t="s">
        <v>137</v>
      </c>
      <c r="H14" s="23"/>
    </row>
    <row r="15" spans="1:8" ht="33" customHeight="1" thickBot="1" x14ac:dyDescent="0.35">
      <c r="A15" s="20"/>
      <c r="B15" s="117">
        <v>16</v>
      </c>
      <c r="C15" s="115">
        <v>14</v>
      </c>
      <c r="D15" s="115">
        <v>0</v>
      </c>
      <c r="E15" s="115">
        <v>2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138</v>
      </c>
      <c r="G17" s="128">
        <v>-5.8823529411764705E-2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139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140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141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142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AE8D2EE2-A037-49D7-8711-4CB53224D1DA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5DD0C-A212-4F3A-91B9-C2D2CFD13C21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143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144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145</v>
      </c>
      <c r="C15" s="132" t="s">
        <v>146</v>
      </c>
      <c r="D15" s="132" t="s">
        <v>147</v>
      </c>
      <c r="E15" s="132" t="s">
        <v>148</v>
      </c>
      <c r="F15" s="132" t="s">
        <v>149</v>
      </c>
      <c r="G15" s="132" t="s">
        <v>150</v>
      </c>
      <c r="H15" s="132" t="s">
        <v>151</v>
      </c>
      <c r="I15" s="132" t="s">
        <v>152</v>
      </c>
      <c r="J15" s="132" t="s">
        <v>153</v>
      </c>
      <c r="K15" s="133" t="s">
        <v>154</v>
      </c>
      <c r="L15" s="134"/>
    </row>
    <row r="16" spans="1:12" ht="32.25" customHeight="1" thickBot="1" x14ac:dyDescent="0.35">
      <c r="A16" s="20"/>
      <c r="B16" s="135">
        <v>7443.8651499999996</v>
      </c>
      <c r="C16" s="136">
        <v>317.20663999999999</v>
      </c>
      <c r="D16" s="136">
        <v>3316.6150899999998</v>
      </c>
      <c r="E16" s="136">
        <v>8801.3866099999996</v>
      </c>
      <c r="F16" s="136">
        <v>607.21753999999999</v>
      </c>
      <c r="G16" s="136">
        <v>0</v>
      </c>
      <c r="H16" s="136">
        <v>251.69107</v>
      </c>
      <c r="I16" s="136">
        <v>30</v>
      </c>
      <c r="J16" s="136">
        <v>0</v>
      </c>
      <c r="K16" s="137">
        <v>20767.982100000001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155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156</v>
      </c>
      <c r="C19" s="132" t="s">
        <v>157</v>
      </c>
      <c r="D19" s="132" t="s">
        <v>158</v>
      </c>
      <c r="E19" s="132" t="s">
        <v>159</v>
      </c>
      <c r="F19" s="132" t="s">
        <v>160</v>
      </c>
      <c r="G19" s="132" t="s">
        <v>151</v>
      </c>
      <c r="H19" s="132" t="s">
        <v>152</v>
      </c>
      <c r="I19" s="132" t="s">
        <v>153</v>
      </c>
      <c r="J19" s="132" t="s">
        <v>161</v>
      </c>
      <c r="L19" s="23"/>
    </row>
    <row r="20" spans="1:12" ht="32.25" customHeight="1" thickBot="1" x14ac:dyDescent="0.35">
      <c r="A20" s="20"/>
      <c r="B20" s="135">
        <v>10296.20254</v>
      </c>
      <c r="C20" s="136">
        <v>7608.9803199999988</v>
      </c>
      <c r="D20" s="136">
        <v>75.983670000000004</v>
      </c>
      <c r="E20" s="136">
        <v>569.86878999999999</v>
      </c>
      <c r="F20" s="136">
        <v>1615.0621899999999</v>
      </c>
      <c r="G20" s="136">
        <v>0</v>
      </c>
      <c r="H20" s="136">
        <v>30</v>
      </c>
      <c r="I20" s="136">
        <v>521.88459</v>
      </c>
      <c r="J20" s="137">
        <v>20767.982100000001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162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163</v>
      </c>
      <c r="C23" s="103" t="s">
        <v>164</v>
      </c>
      <c r="D23" s="103" t="s">
        <v>165</v>
      </c>
      <c r="E23" s="103" t="s">
        <v>166</v>
      </c>
      <c r="F23" s="103" t="s">
        <v>167</v>
      </c>
      <c r="G23" s="103" t="s">
        <v>168</v>
      </c>
      <c r="H23" s="104" t="s">
        <v>161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8155.9008699999995</v>
      </c>
      <c r="C24" s="136">
        <v>2966.8701800000003</v>
      </c>
      <c r="D24" s="136">
        <v>3434.44443</v>
      </c>
      <c r="E24" s="136">
        <v>1540.09446</v>
      </c>
      <c r="F24" s="136">
        <v>4079.3038999999994</v>
      </c>
      <c r="G24" s="136">
        <v>591.36825999999996</v>
      </c>
      <c r="H24" s="137">
        <v>20767.982099999997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B287CE94-FD01-420F-A533-8FB0AA6587BC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30077-72A1-4A14-80F7-CEC89A442511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169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170</v>
      </c>
      <c r="C14" s="147"/>
      <c r="D14" s="147"/>
      <c r="E14" s="147"/>
      <c r="F14" s="148"/>
      <c r="I14" s="146" t="s">
        <v>171</v>
      </c>
      <c r="J14" s="148"/>
      <c r="K14" s="23"/>
    </row>
    <row r="15" spans="1:11" ht="51" customHeight="1" x14ac:dyDescent="0.3">
      <c r="A15" s="20"/>
      <c r="B15" s="100" t="s">
        <v>172</v>
      </c>
      <c r="C15" s="149">
        <v>36517</v>
      </c>
      <c r="E15" s="150" t="s">
        <v>173</v>
      </c>
      <c r="F15" s="151">
        <v>20918</v>
      </c>
      <c r="G15" s="20"/>
      <c r="I15" s="100" t="s">
        <v>174</v>
      </c>
      <c r="J15" s="149">
        <v>74349</v>
      </c>
      <c r="K15" s="23"/>
    </row>
    <row r="16" spans="1:11" ht="51" customHeight="1" x14ac:dyDescent="0.3">
      <c r="A16" s="20"/>
      <c r="B16" s="150" t="s">
        <v>175</v>
      </c>
      <c r="C16" s="152">
        <v>681548.85959999997</v>
      </c>
      <c r="E16" s="150" t="s">
        <v>176</v>
      </c>
      <c r="F16" s="153">
        <v>710.37980000000005</v>
      </c>
      <c r="G16" s="20"/>
      <c r="I16" s="150" t="s">
        <v>177</v>
      </c>
      <c r="J16" s="152">
        <v>89161.599999999991</v>
      </c>
      <c r="K16" s="23"/>
    </row>
    <row r="17" spans="1:13" ht="51" customHeight="1" thickBot="1" x14ac:dyDescent="0.35">
      <c r="A17" s="20"/>
      <c r="B17" s="150" t="s">
        <v>178</v>
      </c>
      <c r="C17" s="152">
        <v>445454.50832000002</v>
      </c>
      <c r="E17" s="150" t="s">
        <v>179</v>
      </c>
      <c r="F17" s="153">
        <v>316.94619999999998</v>
      </c>
      <c r="G17" s="20"/>
      <c r="I17" s="154" t="s">
        <v>180</v>
      </c>
      <c r="J17" s="155">
        <v>50102.5</v>
      </c>
      <c r="K17" s="23"/>
    </row>
    <row r="18" spans="1:13" ht="51" customHeight="1" thickBot="1" x14ac:dyDescent="0.35">
      <c r="A18" s="20"/>
      <c r="B18" s="154" t="s">
        <v>181</v>
      </c>
      <c r="C18" s="156">
        <v>236094.35128</v>
      </c>
      <c r="D18" s="157"/>
      <c r="E18" s="154" t="s">
        <v>182</v>
      </c>
      <c r="F18" s="158">
        <v>393.43360000000001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D2EDB9F6-A02C-4128-BA50-EDE0A27FE314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98EEA-8F59-4D33-B949-642886C0F18F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183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184</v>
      </c>
      <c r="E15" s="53">
        <v>10576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185</v>
      </c>
      <c r="E17" s="53">
        <v>3365.4341206505292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20880.180314863843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186</v>
      </c>
      <c r="D21" s="80"/>
      <c r="E21" s="159">
        <v>0.93135735668589859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506D097B-2244-4912-B962-19266054429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2025-06-02T10:16:46Z</dcterms:modified>
</cp:coreProperties>
</file>